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2\Desktop\сайт\питание\Заменить\"/>
    </mc:Choice>
  </mc:AlternateContent>
  <bookViews>
    <workbookView xWindow="0" yWindow="0" windowWidth="23040" windowHeight="890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18" i="1"/>
  <c r="L108" i="1"/>
  <c r="L119" i="1" s="1"/>
  <c r="L99" i="1"/>
  <c r="L89" i="1"/>
  <c r="L100" i="1" s="1"/>
  <c r="L80" i="1"/>
  <c r="L70" i="1"/>
  <c r="L81" i="1" s="1"/>
  <c r="L61" i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62" i="1" l="1"/>
  <c r="L138" i="1"/>
  <c r="G100" i="1"/>
  <c r="J43" i="1"/>
  <c r="F81" i="1"/>
  <c r="J119" i="1"/>
  <c r="G157" i="1"/>
  <c r="I176" i="1"/>
  <c r="I100" i="1"/>
  <c r="H157" i="1"/>
  <c r="J176" i="1"/>
  <c r="H119" i="1"/>
  <c r="I43" i="1"/>
  <c r="H176" i="1"/>
  <c r="H100" i="1"/>
  <c r="H138" i="1"/>
  <c r="J157" i="1"/>
  <c r="G43" i="1"/>
  <c r="I62" i="1"/>
  <c r="J138" i="1"/>
  <c r="H195" i="1"/>
  <c r="I81" i="1"/>
  <c r="H81" i="1"/>
  <c r="G81" i="1"/>
  <c r="G62" i="1"/>
  <c r="L196" i="1"/>
  <c r="F119" i="1"/>
  <c r="F138" i="1"/>
  <c r="F157" i="1"/>
  <c r="F176" i="1"/>
  <c r="F195" i="1"/>
  <c r="I24" i="1"/>
  <c r="I196" i="1" s="1"/>
  <c r="F24" i="1"/>
  <c r="J24" i="1"/>
  <c r="H24" i="1"/>
  <c r="G24" i="1"/>
  <c r="H196" i="1" l="1"/>
  <c r="J196" i="1"/>
  <c r="F196" i="1"/>
  <c r="G196" i="1"/>
</calcChain>
</file>

<file path=xl/sharedStrings.xml><?xml version="1.0" encoding="utf-8"?>
<sst xmlns="http://schemas.openxmlformats.org/spreadsheetml/2006/main" count="238" uniqueCount="73">
  <si>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</si>
  <si>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</si>
  <si>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</si>
  <si>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</si>
  <si>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</si>
  <si>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</si>
  <si>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</si>
  <si>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</si>
  <si>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</si>
  <si>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</si>
  <si>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</si>
  <si>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</si>
  <si>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</si>
  <si>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</si>
  <si>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</si>
  <si>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</si>
  <si>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</si>
  <si>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</si>
  <si>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</si>
  <si>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</si>
  <si>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</si>
  <si>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</si>
  <si>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</si>
  <si>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</si>
  <si>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</si>
  <si>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</si>
  <si>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</si>
  <si>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</si>
  <si>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</si>
  <si>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</si>
  <si>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</si>
  <si>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</si>
  <si>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</si>
  <si>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</si>
  <si>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</si>
  <si>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</si>
  <si>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</si>
  <si>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</si>
  <si>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</si>
  <si>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голень жаренная гречка отварная</t>
  </si>
  <si>
    <t>кофе напиток с молоком</t>
  </si>
  <si>
    <t>бутерброд с маслом</t>
  </si>
  <si>
    <t>огурец св</t>
  </si>
  <si>
    <t>акт</t>
  </si>
  <si>
    <t>жаркое по домашнему</t>
  </si>
  <si>
    <t>компот из сух фр</t>
  </si>
  <si>
    <t>хлеб пшеничный</t>
  </si>
  <si>
    <t>свекла отварная</t>
  </si>
  <si>
    <t>бутерброд с сыром</t>
  </si>
  <si>
    <t>каша молочная дружба с маслом</t>
  </si>
  <si>
    <t>какао с молоком</t>
  </si>
  <si>
    <t>бутерброд горячий с сыром</t>
  </si>
  <si>
    <t xml:space="preserve">закуска </t>
  </si>
  <si>
    <t>кофе напиток</t>
  </si>
  <si>
    <t>яблоко</t>
  </si>
  <si>
    <t>тефтеля макароны отварные</t>
  </si>
  <si>
    <t>чай с лимоном</t>
  </si>
  <si>
    <t>запеканка творожная с соусом</t>
  </si>
  <si>
    <t>кофе с молоком</t>
  </si>
  <si>
    <t xml:space="preserve">закуска  </t>
  </si>
  <si>
    <t>свекла отв</t>
  </si>
  <si>
    <t>атк</t>
  </si>
  <si>
    <t>компот из св ягод</t>
  </si>
  <si>
    <t>хлеб  с маслом</t>
  </si>
  <si>
    <t>плов из мяса</t>
  </si>
  <si>
    <t>рыба жаренная с перловкой</t>
  </si>
  <si>
    <t>хлеб   с  маслом</t>
  </si>
  <si>
    <t>котлета  макароны отв с соусом</t>
  </si>
  <si>
    <t>котлета  картофельное пюре  с соусом</t>
  </si>
  <si>
    <t xml:space="preserve">ячка отв  гуляш мясной </t>
  </si>
  <si>
    <t>МБОУ БСОШ№2</t>
  </si>
  <si>
    <t>директор школы</t>
  </si>
  <si>
    <t>Денисенко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</si>
</sst>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8" activePane="bottomRight" state="frozen"/>
      <selection pane="topRight" activeCell="E1" sqref="E1"/>
      <selection pane="bottomLeft" activeCell="A6" sqref="A6"/>
      <selection pane="bottomRight" activeCell="Q161" sqref="Q16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70</v>
      </c>
      <c r="D1" s="52"/>
      <c r="E1" s="52"/>
      <c r="F1" s="12" t="s">
        <v>16</v>
      </c>
      <c r="G1" s="2" t="s">
        <v>17</v>
      </c>
      <c r="H1" s="53" t="s">
        <v>71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72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23.8</v>
      </c>
      <c r="H6" s="40">
        <v>27.31</v>
      </c>
      <c r="I6" s="40">
        <v>58.84</v>
      </c>
      <c r="J6" s="40">
        <v>349</v>
      </c>
      <c r="K6" s="41">
        <v>679</v>
      </c>
      <c r="L6" s="40">
        <v>45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1.4</v>
      </c>
      <c r="H8" s="43">
        <v>2</v>
      </c>
      <c r="I8" s="43">
        <v>22.4</v>
      </c>
      <c r="J8" s="43">
        <v>116</v>
      </c>
      <c r="K8" s="44">
        <v>951</v>
      </c>
      <c r="L8" s="43">
        <v>15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</v>
      </c>
      <c r="H9" s="43">
        <v>5</v>
      </c>
      <c r="I9" s="43">
        <v>17</v>
      </c>
      <c r="J9" s="43">
        <v>122</v>
      </c>
      <c r="K9" s="44">
        <v>3</v>
      </c>
      <c r="L9" s="43">
        <v>8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 t="s">
        <v>42</v>
      </c>
      <c r="F11" s="43">
        <v>60</v>
      </c>
      <c r="G11" s="43">
        <v>0</v>
      </c>
      <c r="H11" s="43">
        <v>0</v>
      </c>
      <c r="I11" s="43">
        <v>0</v>
      </c>
      <c r="J11" s="43">
        <v>15</v>
      </c>
      <c r="K11" s="44" t="s">
        <v>43</v>
      </c>
      <c r="L11" s="43">
        <v>6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31.2</v>
      </c>
      <c r="H13" s="19">
        <f t="shared" si="0"/>
        <v>34.31</v>
      </c>
      <c r="I13" s="19">
        <f t="shared" si="0"/>
        <v>98.240000000000009</v>
      </c>
      <c r="J13" s="19">
        <f t="shared" si="0"/>
        <v>602</v>
      </c>
      <c r="K13" s="25"/>
      <c r="L13" s="19">
        <f t="shared" ref="L13" si="1">SUM(L6:L12)</f>
        <v>74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550</v>
      </c>
      <c r="G24" s="32">
        <f t="shared" ref="G24:J24" si="4">G13+G23</f>
        <v>31.2</v>
      </c>
      <c r="H24" s="32">
        <f t="shared" si="4"/>
        <v>34.31</v>
      </c>
      <c r="I24" s="32">
        <f t="shared" si="4"/>
        <v>98.240000000000009</v>
      </c>
      <c r="J24" s="32">
        <f t="shared" si="4"/>
        <v>602</v>
      </c>
      <c r="K24" s="32"/>
      <c r="L24" s="32">
        <f t="shared" ref="L24" si="5">L13+L23</f>
        <v>74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250</v>
      </c>
      <c r="G25" s="40">
        <v>30</v>
      </c>
      <c r="H25" s="40">
        <v>25</v>
      </c>
      <c r="I25" s="40">
        <v>39</v>
      </c>
      <c r="J25" s="40">
        <v>350</v>
      </c>
      <c r="K25" s="41">
        <v>181</v>
      </c>
      <c r="L25" s="40">
        <v>61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1</v>
      </c>
      <c r="H27" s="43">
        <v>0</v>
      </c>
      <c r="I27" s="43">
        <v>33</v>
      </c>
      <c r="J27" s="43">
        <v>132</v>
      </c>
      <c r="K27" s="44">
        <v>874</v>
      </c>
      <c r="L27" s="43">
        <v>8</v>
      </c>
    </row>
    <row r="28" spans="1:12" ht="14.4" x14ac:dyDescent="0.3">
      <c r="A28" s="14"/>
      <c r="B28" s="15"/>
      <c r="C28" s="11"/>
      <c r="D28" s="7" t="s">
        <v>23</v>
      </c>
      <c r="E28" s="42" t="s">
        <v>66</v>
      </c>
      <c r="F28" s="43">
        <v>50</v>
      </c>
      <c r="G28" s="43">
        <v>6</v>
      </c>
      <c r="H28" s="43">
        <v>5</v>
      </c>
      <c r="I28" s="43">
        <v>16</v>
      </c>
      <c r="J28" s="43">
        <v>122</v>
      </c>
      <c r="K28" s="44" t="s">
        <v>43</v>
      </c>
      <c r="L28" s="43">
        <v>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47</v>
      </c>
      <c r="F30" s="43">
        <v>60</v>
      </c>
      <c r="G30" s="43">
        <v>0</v>
      </c>
      <c r="H30" s="43">
        <v>0</v>
      </c>
      <c r="I30" s="43">
        <v>12</v>
      </c>
      <c r="J30" s="43">
        <v>49</v>
      </c>
      <c r="K30" s="44" t="s">
        <v>43</v>
      </c>
      <c r="L30" s="43">
        <v>0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37</v>
      </c>
      <c r="H32" s="19">
        <f t="shared" ref="H32" si="7">SUM(H25:H31)</f>
        <v>30</v>
      </c>
      <c r="I32" s="19">
        <f t="shared" ref="I32" si="8">SUM(I25:I31)</f>
        <v>100</v>
      </c>
      <c r="J32" s="19">
        <f t="shared" ref="J32:L32" si="9">SUM(J25:J31)</f>
        <v>653</v>
      </c>
      <c r="K32" s="25"/>
      <c r="L32" s="19">
        <f t="shared" si="9"/>
        <v>74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560</v>
      </c>
      <c r="G43" s="32">
        <f t="shared" ref="G43" si="14">G32+G42</f>
        <v>37</v>
      </c>
      <c r="H43" s="32">
        <f t="shared" ref="H43" si="15">H32+H42</f>
        <v>30</v>
      </c>
      <c r="I43" s="32">
        <f t="shared" ref="I43" si="16">I32+I42</f>
        <v>100</v>
      </c>
      <c r="J43" s="32">
        <f t="shared" ref="J43:L43" si="17">J32+J42</f>
        <v>653</v>
      </c>
      <c r="K43" s="32"/>
      <c r="L43" s="32">
        <f t="shared" si="17"/>
        <v>74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260</v>
      </c>
      <c r="G44" s="40">
        <v>21.07</v>
      </c>
      <c r="H44" s="40">
        <v>16.04</v>
      </c>
      <c r="I44" s="40">
        <v>42.15</v>
      </c>
      <c r="J44" s="40">
        <v>351.45</v>
      </c>
      <c r="K44" s="41">
        <v>688</v>
      </c>
      <c r="L44" s="40">
        <v>56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</v>
      </c>
      <c r="H46" s="43">
        <v>0</v>
      </c>
      <c r="I46" s="43">
        <v>13.72</v>
      </c>
      <c r="J46" s="43">
        <v>86</v>
      </c>
      <c r="K46" s="44">
        <v>686</v>
      </c>
      <c r="L46" s="43">
        <v>10</v>
      </c>
    </row>
    <row r="47" spans="1:12" ht="14.4" x14ac:dyDescent="0.3">
      <c r="A47" s="23"/>
      <c r="B47" s="15"/>
      <c r="C47" s="11"/>
      <c r="D47" s="7" t="s">
        <v>23</v>
      </c>
      <c r="E47" s="42" t="s">
        <v>48</v>
      </c>
      <c r="F47" s="43">
        <v>40</v>
      </c>
      <c r="G47" s="43">
        <v>6</v>
      </c>
      <c r="H47" s="43">
        <v>5</v>
      </c>
      <c r="I47" s="43">
        <v>17</v>
      </c>
      <c r="J47" s="43">
        <v>122</v>
      </c>
      <c r="K47" s="44">
        <v>3</v>
      </c>
      <c r="L47" s="43">
        <v>8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27.07</v>
      </c>
      <c r="H51" s="19">
        <f t="shared" ref="H51" si="19">SUM(H44:H50)</f>
        <v>21.04</v>
      </c>
      <c r="I51" s="19">
        <f t="shared" ref="I51" si="20">SUM(I44:I50)</f>
        <v>72.87</v>
      </c>
      <c r="J51" s="19">
        <f t="shared" ref="J51:L51" si="21">SUM(J44:J50)</f>
        <v>559.45000000000005</v>
      </c>
      <c r="K51" s="25"/>
      <c r="L51" s="19">
        <f t="shared" si="21"/>
        <v>74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27.07</v>
      </c>
      <c r="H62" s="32">
        <f t="shared" ref="H62" si="27">H51+H61</f>
        <v>21.04</v>
      </c>
      <c r="I62" s="32">
        <f t="shared" ref="I62" si="28">I51+I61</f>
        <v>72.87</v>
      </c>
      <c r="J62" s="32">
        <f t="shared" ref="J62:L62" si="29">J51+J61</f>
        <v>559.45000000000005</v>
      </c>
      <c r="K62" s="32"/>
      <c r="L62" s="32">
        <f t="shared" si="29"/>
        <v>74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200</v>
      </c>
      <c r="G63" s="40">
        <v>8.5500000000000007</v>
      </c>
      <c r="H63" s="40">
        <v>13.33</v>
      </c>
      <c r="I63" s="40">
        <v>19</v>
      </c>
      <c r="J63" s="40">
        <v>245</v>
      </c>
      <c r="K63" s="41">
        <v>205</v>
      </c>
      <c r="L63" s="40">
        <v>51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6.52</v>
      </c>
      <c r="H65" s="43">
        <v>6.72</v>
      </c>
      <c r="I65" s="43">
        <v>25.49</v>
      </c>
      <c r="J65" s="43">
        <v>131</v>
      </c>
      <c r="K65" s="44">
        <v>959</v>
      </c>
      <c r="L65" s="43">
        <v>15</v>
      </c>
    </row>
    <row r="66" spans="1:12" ht="14.4" x14ac:dyDescent="0.3">
      <c r="A66" s="23"/>
      <c r="B66" s="15"/>
      <c r="C66" s="11"/>
      <c r="D66" s="7" t="s">
        <v>23</v>
      </c>
      <c r="E66" s="42" t="s">
        <v>51</v>
      </c>
      <c r="F66" s="43">
        <v>40</v>
      </c>
      <c r="G66" s="43">
        <v>6</v>
      </c>
      <c r="H66" s="43">
        <v>5</v>
      </c>
      <c r="I66" s="43">
        <v>17</v>
      </c>
      <c r="J66" s="43">
        <v>135</v>
      </c>
      <c r="K66" s="44">
        <v>786</v>
      </c>
      <c r="L66" s="43">
        <v>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 t="s">
        <v>52</v>
      </c>
      <c r="E69" s="42" t="s">
        <v>47</v>
      </c>
      <c r="F69" s="43">
        <v>60</v>
      </c>
      <c r="G69" s="43">
        <v>1.8</v>
      </c>
      <c r="H69" s="43">
        <v>0</v>
      </c>
      <c r="I69" s="43">
        <v>10.8</v>
      </c>
      <c r="J69" s="43">
        <v>49</v>
      </c>
      <c r="K69" s="44" t="s">
        <v>43</v>
      </c>
      <c r="L69" s="43">
        <v>0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22.87</v>
      </c>
      <c r="H70" s="19">
        <f t="shared" ref="H70" si="31">SUM(H63:H69)</f>
        <v>25.05</v>
      </c>
      <c r="I70" s="19">
        <f t="shared" ref="I70" si="32">SUM(I63:I69)</f>
        <v>72.289999999999992</v>
      </c>
      <c r="J70" s="19">
        <f t="shared" ref="J70:L70" si="33">SUM(J63:J69)</f>
        <v>560</v>
      </c>
      <c r="K70" s="25"/>
      <c r="L70" s="19">
        <f t="shared" si="33"/>
        <v>74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22.87</v>
      </c>
      <c r="H81" s="32">
        <f t="shared" ref="H81" si="39">H70+H80</f>
        <v>25.05</v>
      </c>
      <c r="I81" s="32">
        <f t="shared" ref="I81" si="40">I70+I80</f>
        <v>72.289999999999992</v>
      </c>
      <c r="J81" s="32">
        <f t="shared" ref="J81:L81" si="41">J70+J80</f>
        <v>560</v>
      </c>
      <c r="K81" s="32"/>
      <c r="L81" s="32">
        <f t="shared" si="41"/>
        <v>74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240</v>
      </c>
      <c r="G82" s="40">
        <v>25.38</v>
      </c>
      <c r="H82" s="40">
        <v>21.25</v>
      </c>
      <c r="I82" s="40">
        <v>35</v>
      </c>
      <c r="J82" s="40">
        <v>371.25</v>
      </c>
      <c r="K82" s="41">
        <v>304</v>
      </c>
      <c r="L82" s="40">
        <v>41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0.15</v>
      </c>
      <c r="H84" s="43">
        <v>0.04</v>
      </c>
      <c r="I84" s="43">
        <v>15.04</v>
      </c>
      <c r="J84" s="43">
        <v>58.4</v>
      </c>
      <c r="K84" s="44">
        <v>686</v>
      </c>
      <c r="L84" s="43">
        <v>8</v>
      </c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43</v>
      </c>
      <c r="L85" s="43">
        <v>5</v>
      </c>
    </row>
    <row r="86" spans="1:12" ht="14.4" x14ac:dyDescent="0.3">
      <c r="A86" s="23"/>
      <c r="B86" s="15"/>
      <c r="C86" s="11"/>
      <c r="D86" s="7" t="s">
        <v>24</v>
      </c>
      <c r="E86" s="42" t="s">
        <v>54</v>
      </c>
      <c r="F86" s="43">
        <v>200</v>
      </c>
      <c r="G86" s="43">
        <v>1</v>
      </c>
      <c r="H86" s="43">
        <v>0</v>
      </c>
      <c r="I86" s="43">
        <v>20</v>
      </c>
      <c r="J86" s="43">
        <v>104</v>
      </c>
      <c r="K86" s="44" t="s">
        <v>43</v>
      </c>
      <c r="L86" s="43">
        <v>20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690</v>
      </c>
      <c r="G89" s="19">
        <f t="shared" ref="G89" si="42">SUM(G82:G88)</f>
        <v>28.81</v>
      </c>
      <c r="H89" s="19">
        <f t="shared" ref="H89" si="43">SUM(H82:H88)</f>
        <v>21.56</v>
      </c>
      <c r="I89" s="19">
        <f t="shared" ref="I89" si="44">SUM(I82:I88)</f>
        <v>85.61</v>
      </c>
      <c r="J89" s="19">
        <f t="shared" ref="J89:L89" si="45">SUM(J82:J88)</f>
        <v>604.65</v>
      </c>
      <c r="K89" s="25"/>
      <c r="L89" s="19">
        <f t="shared" si="45"/>
        <v>74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690</v>
      </c>
      <c r="G100" s="32">
        <f t="shared" ref="G100" si="50">G89+G99</f>
        <v>28.81</v>
      </c>
      <c r="H100" s="32">
        <f t="shared" ref="H100" si="51">H89+H99</f>
        <v>21.56</v>
      </c>
      <c r="I100" s="32">
        <f t="shared" ref="I100" si="52">I89+I99</f>
        <v>85.61</v>
      </c>
      <c r="J100" s="32">
        <f t="shared" ref="J100:L100" si="53">J89+J99</f>
        <v>604.65</v>
      </c>
      <c r="K100" s="32"/>
      <c r="L100" s="32">
        <f t="shared" si="53"/>
        <v>74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260</v>
      </c>
      <c r="G101" s="40">
        <v>17.3</v>
      </c>
      <c r="H101" s="40">
        <v>17.43</v>
      </c>
      <c r="I101" s="40">
        <v>31.35</v>
      </c>
      <c r="J101" s="40">
        <v>395.45</v>
      </c>
      <c r="K101" s="41">
        <v>688</v>
      </c>
      <c r="L101" s="40">
        <v>59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0.23</v>
      </c>
      <c r="H103" s="43">
        <v>0.02</v>
      </c>
      <c r="I103" s="43">
        <v>13.72</v>
      </c>
      <c r="J103" s="43">
        <v>86</v>
      </c>
      <c r="K103" s="44">
        <v>686</v>
      </c>
      <c r="L103" s="43">
        <v>10</v>
      </c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50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43</v>
      </c>
      <c r="L104" s="43">
        <v>5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19.810000000000002</v>
      </c>
      <c r="H108" s="19">
        <f t="shared" si="54"/>
        <v>17.72</v>
      </c>
      <c r="I108" s="19">
        <f t="shared" si="54"/>
        <v>60.64</v>
      </c>
      <c r="J108" s="19">
        <f t="shared" si="54"/>
        <v>552.45000000000005</v>
      </c>
      <c r="K108" s="25"/>
      <c r="L108" s="19">
        <f t="shared" ref="L108" si="55">SUM(L101:L107)</f>
        <v>74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510</v>
      </c>
      <c r="G119" s="32">
        <f t="shared" ref="G119" si="58">G108+G118</f>
        <v>19.810000000000002</v>
      </c>
      <c r="H119" s="32">
        <f t="shared" ref="H119" si="59">H108+H118</f>
        <v>17.72</v>
      </c>
      <c r="I119" s="32">
        <f t="shared" ref="I119" si="60">I108+I118</f>
        <v>60.64</v>
      </c>
      <c r="J119" s="32">
        <f t="shared" ref="J119:L119" si="61">J108+J118</f>
        <v>552.45000000000005</v>
      </c>
      <c r="K119" s="32"/>
      <c r="L119" s="32">
        <f t="shared" si="61"/>
        <v>74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220</v>
      </c>
      <c r="G120" s="40">
        <v>30.94</v>
      </c>
      <c r="H120" s="40">
        <v>24</v>
      </c>
      <c r="I120" s="40">
        <v>33.81</v>
      </c>
      <c r="J120" s="40">
        <v>401</v>
      </c>
      <c r="K120" s="41">
        <v>31</v>
      </c>
      <c r="L120" s="40">
        <v>54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1.4</v>
      </c>
      <c r="H122" s="43">
        <v>2</v>
      </c>
      <c r="I122" s="43">
        <v>22.4</v>
      </c>
      <c r="J122" s="43">
        <v>116</v>
      </c>
      <c r="K122" s="44">
        <v>951</v>
      </c>
      <c r="L122" s="43">
        <v>15</v>
      </c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50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61</v>
      </c>
      <c r="L123" s="43">
        <v>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59</v>
      </c>
      <c r="E125" s="42" t="s">
        <v>60</v>
      </c>
      <c r="F125" s="43">
        <v>60</v>
      </c>
      <c r="G125" s="43">
        <v>1.8</v>
      </c>
      <c r="H125" s="43">
        <v>0</v>
      </c>
      <c r="I125" s="43">
        <v>10.8</v>
      </c>
      <c r="J125" s="43">
        <v>49</v>
      </c>
      <c r="K125" s="44" t="s">
        <v>43</v>
      </c>
      <c r="L125" s="43">
        <v>0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36.42</v>
      </c>
      <c r="H127" s="19">
        <f t="shared" si="62"/>
        <v>26.27</v>
      </c>
      <c r="I127" s="19">
        <f t="shared" si="62"/>
        <v>82.58</v>
      </c>
      <c r="J127" s="19">
        <f t="shared" si="62"/>
        <v>637</v>
      </c>
      <c r="K127" s="25"/>
      <c r="L127" s="19">
        <f t="shared" ref="L127" si="63">SUM(L120:L126)</f>
        <v>74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530</v>
      </c>
      <c r="G138" s="32">
        <f t="shared" ref="G138" si="66">G127+G137</f>
        <v>36.42</v>
      </c>
      <c r="H138" s="32">
        <f t="shared" ref="H138" si="67">H127+H137</f>
        <v>26.27</v>
      </c>
      <c r="I138" s="32">
        <f t="shared" ref="I138" si="68">I127+I137</f>
        <v>82.58</v>
      </c>
      <c r="J138" s="32">
        <f t="shared" ref="J138:L138" si="69">J127+J137</f>
        <v>637</v>
      </c>
      <c r="K138" s="32"/>
      <c r="L138" s="32">
        <f t="shared" si="69"/>
        <v>74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260</v>
      </c>
      <c r="G139" s="40">
        <v>16.690000000000001</v>
      </c>
      <c r="H139" s="40">
        <v>15</v>
      </c>
      <c r="I139" s="40">
        <v>17</v>
      </c>
      <c r="J139" s="40">
        <v>331</v>
      </c>
      <c r="K139" s="41">
        <v>512</v>
      </c>
      <c r="L139" s="40">
        <v>58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0.2</v>
      </c>
      <c r="H141" s="43">
        <v>0</v>
      </c>
      <c r="I141" s="43">
        <v>32.6</v>
      </c>
      <c r="J141" s="43">
        <v>132</v>
      </c>
      <c r="K141" s="44">
        <v>874</v>
      </c>
      <c r="L141" s="43">
        <v>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51</v>
      </c>
      <c r="F142" s="43">
        <v>40</v>
      </c>
      <c r="G142" s="43">
        <v>6</v>
      </c>
      <c r="H142" s="43">
        <v>5</v>
      </c>
      <c r="I142" s="43">
        <v>17</v>
      </c>
      <c r="J142" s="43">
        <v>135</v>
      </c>
      <c r="K142" s="44">
        <v>786</v>
      </c>
      <c r="L142" s="43">
        <v>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22.89</v>
      </c>
      <c r="H146" s="19">
        <f t="shared" si="70"/>
        <v>20</v>
      </c>
      <c r="I146" s="19">
        <f t="shared" si="70"/>
        <v>66.599999999999994</v>
      </c>
      <c r="J146" s="19">
        <f t="shared" si="70"/>
        <v>598</v>
      </c>
      <c r="K146" s="25"/>
      <c r="L146" s="19">
        <f t="shared" ref="L146" si="71">SUM(L139:L145)</f>
        <v>74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22.89</v>
      </c>
      <c r="H157" s="32">
        <f t="shared" ref="H157" si="75">H146+H156</f>
        <v>20</v>
      </c>
      <c r="I157" s="32">
        <f t="shared" ref="I157" si="76">I146+I156</f>
        <v>66.599999999999994</v>
      </c>
      <c r="J157" s="32">
        <f t="shared" ref="J157:L157" si="77">J146+J156</f>
        <v>598</v>
      </c>
      <c r="K157" s="32"/>
      <c r="L157" s="32">
        <f t="shared" si="77"/>
        <v>74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290</v>
      </c>
      <c r="G158" s="40">
        <v>17</v>
      </c>
      <c r="H158" s="40">
        <v>20</v>
      </c>
      <c r="I158" s="40">
        <v>27</v>
      </c>
      <c r="J158" s="40">
        <v>347.5</v>
      </c>
      <c r="K158" s="41">
        <v>520</v>
      </c>
      <c r="L158" s="40">
        <v>58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0.14000000000000001</v>
      </c>
      <c r="H160" s="43">
        <v>0.04</v>
      </c>
      <c r="I160" s="43">
        <v>33</v>
      </c>
      <c r="J160" s="43">
        <v>95</v>
      </c>
      <c r="K160" s="44">
        <v>859</v>
      </c>
      <c r="L160" s="43">
        <v>8</v>
      </c>
    </row>
    <row r="161" spans="1:12" ht="14.4" x14ac:dyDescent="0.3">
      <c r="A161" s="23"/>
      <c r="B161" s="15"/>
      <c r="C161" s="11"/>
      <c r="D161" s="7" t="s">
        <v>23</v>
      </c>
      <c r="E161" s="42" t="s">
        <v>63</v>
      </c>
      <c r="F161" s="43">
        <v>40</v>
      </c>
      <c r="G161" s="43">
        <v>6</v>
      </c>
      <c r="H161" s="43">
        <v>5</v>
      </c>
      <c r="I161" s="43">
        <v>17</v>
      </c>
      <c r="J161" s="43">
        <v>122</v>
      </c>
      <c r="K161" s="44">
        <v>3</v>
      </c>
      <c r="L161" s="43">
        <v>8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23.14</v>
      </c>
      <c r="H165" s="19">
        <f t="shared" si="78"/>
        <v>25.04</v>
      </c>
      <c r="I165" s="19">
        <f t="shared" si="78"/>
        <v>77</v>
      </c>
      <c r="J165" s="19">
        <f t="shared" si="78"/>
        <v>564.5</v>
      </c>
      <c r="K165" s="25"/>
      <c r="L165" s="19">
        <f t="shared" ref="L165" si="79">SUM(L158:L164)</f>
        <v>74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530</v>
      </c>
      <c r="G176" s="32">
        <f t="shared" ref="G176" si="82">G165+G175</f>
        <v>23.14</v>
      </c>
      <c r="H176" s="32">
        <f t="shared" ref="H176" si="83">H165+H175</f>
        <v>25.04</v>
      </c>
      <c r="I176" s="32">
        <f t="shared" ref="I176" si="84">I165+I175</f>
        <v>77</v>
      </c>
      <c r="J176" s="32">
        <f t="shared" ref="J176:L176" si="85">J165+J175</f>
        <v>564.5</v>
      </c>
      <c r="K176" s="32"/>
      <c r="L176" s="32">
        <f t="shared" si="85"/>
        <v>74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250</v>
      </c>
      <c r="G177" s="40">
        <v>24.52</v>
      </c>
      <c r="H177" s="40">
        <v>23</v>
      </c>
      <c r="I177" s="40">
        <v>50</v>
      </c>
      <c r="J177" s="40">
        <v>355.22</v>
      </c>
      <c r="K177" s="41">
        <v>679</v>
      </c>
      <c r="L177" s="40">
        <v>39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0.23</v>
      </c>
      <c r="H179" s="43">
        <v>0.02</v>
      </c>
      <c r="I179" s="43">
        <v>20</v>
      </c>
      <c r="J179" s="43">
        <v>86</v>
      </c>
      <c r="K179" s="44">
        <v>686</v>
      </c>
      <c r="L179" s="43">
        <v>10</v>
      </c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50</v>
      </c>
      <c r="G180" s="43">
        <v>2.2799999999999998</v>
      </c>
      <c r="H180" s="43">
        <v>0.27</v>
      </c>
      <c r="I180" s="43">
        <v>1</v>
      </c>
      <c r="J180" s="43">
        <v>71</v>
      </c>
      <c r="K180" s="44" t="s">
        <v>61</v>
      </c>
      <c r="L180" s="43">
        <v>5</v>
      </c>
    </row>
    <row r="181" spans="1:12" ht="14.4" x14ac:dyDescent="0.3">
      <c r="A181" s="23"/>
      <c r="B181" s="15"/>
      <c r="C181" s="11"/>
      <c r="D181" s="7" t="s">
        <v>24</v>
      </c>
      <c r="E181" s="42" t="s">
        <v>54</v>
      </c>
      <c r="F181" s="43">
        <v>200</v>
      </c>
      <c r="G181" s="43">
        <v>1</v>
      </c>
      <c r="H181" s="43">
        <v>0</v>
      </c>
      <c r="I181" s="43">
        <v>14</v>
      </c>
      <c r="J181" s="43">
        <v>104</v>
      </c>
      <c r="K181" s="44" t="s">
        <v>43</v>
      </c>
      <c r="L181" s="43">
        <v>20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6">SUM(G177:G183)</f>
        <v>28.03</v>
      </c>
      <c r="H184" s="19">
        <f t="shared" si="86"/>
        <v>23.29</v>
      </c>
      <c r="I184" s="19">
        <f t="shared" si="86"/>
        <v>85</v>
      </c>
      <c r="J184" s="19">
        <f t="shared" si="86"/>
        <v>616.22</v>
      </c>
      <c r="K184" s="25"/>
      <c r="L184" s="19">
        <f t="shared" ref="L184" si="87">SUM(L177:L183)</f>
        <v>74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700</v>
      </c>
      <c r="G195" s="32">
        <f t="shared" ref="G195" si="90">G184+G194</f>
        <v>28.03</v>
      </c>
      <c r="H195" s="32">
        <f t="shared" ref="H195" si="91">H184+H194</f>
        <v>23.29</v>
      </c>
      <c r="I195" s="32">
        <f t="shared" ref="I195" si="92">I184+I194</f>
        <v>85</v>
      </c>
      <c r="J195" s="32">
        <f t="shared" ref="J195:L195" si="93">J184+J194</f>
        <v>616.22</v>
      </c>
      <c r="K195" s="32"/>
      <c r="L195" s="32">
        <f t="shared" si="93"/>
        <v>74</v>
      </c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27.724</v>
      </c>
      <c r="H196" s="34">
        <f t="shared" si="94"/>
        <v>24.427999999999997</v>
      </c>
      <c r="I196" s="34">
        <f t="shared" si="94"/>
        <v>80.082999999999998</v>
      </c>
      <c r="J196" s="34">
        <f t="shared" si="94"/>
        <v>594.72700000000009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</cp:lastModifiedBy>
  <cp:lastPrinted>2024-11-29T03:09:56Z</cp:lastPrinted>
  <dcterms:created xsi:type="dcterms:W3CDTF">2022-05-16T14:23:56Z</dcterms:created>
  <dcterms:modified xsi:type="dcterms:W3CDTF">2024-11-29T07:34:36Z</dcterms:modified>
</cp:coreProperties>
</file>