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<sst xmlns="http://schemas.openxmlformats.org/spreadsheetml/2006/main" count="247" uniqueCount="74">
  <si>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</si>
  <si>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</si>
  <si>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</si>
  <si>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</si>
  <si>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</si>
  <si>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</si>
  <si>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</si>
  <si>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</si>
  <si>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</si>
  <si>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</si>
  <si>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</si>
  <si>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</si>
  <si>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</si>
  <si>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</si>
  <si>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</si>
  <si>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</si>
  <si>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</si>
  <si>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</si>
  <si>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</si>
  <si>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</si>
  <si>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</si>
  <si>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</si>
  <si>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</si>
  <si>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</si>
  <si>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</si>
  <si>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</si>
  <si>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</si>
  <si>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</si>
  <si>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</si>
  <si>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</si>
  <si>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</si>
  <si>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</si>
  <si>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</si>
  <si>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</si>
  <si>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</si>
  <si>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</si>
  <si>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</si>
  <si>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</si>
  <si>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</si>
  <si>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БСОШ №</t>
  </si>
  <si>
    <t>Кладовщик</t>
  </si>
  <si>
    <t>чай с лимоном</t>
  </si>
  <si>
    <t>бутерброд горячий</t>
  </si>
  <si>
    <t>банан</t>
  </si>
  <si>
    <t>40/10</t>
  </si>
  <si>
    <t>бутерброд с сыром</t>
  </si>
  <si>
    <t>яблоко</t>
  </si>
  <si>
    <t>компот из сух.фр</t>
  </si>
  <si>
    <t>соус</t>
  </si>
  <si>
    <t>свекла отварная</t>
  </si>
  <si>
    <t>кофе напиок</t>
  </si>
  <si>
    <t>хлеб пшеничный</t>
  </si>
  <si>
    <t>огурец сол</t>
  </si>
  <si>
    <t>жаркое по дом</t>
  </si>
  <si>
    <t>компот из сух фр</t>
  </si>
  <si>
    <t>запеканка творожная с повидлом</t>
  </si>
  <si>
    <t>какао с молоком</t>
  </si>
  <si>
    <t>бутерброд с маслом</t>
  </si>
  <si>
    <t>помидор сол</t>
  </si>
  <si>
    <t>компот из  св ягод</t>
  </si>
  <si>
    <t>плов из мяса</t>
  </si>
  <si>
    <t>сок</t>
  </si>
  <si>
    <t>огурец св</t>
  </si>
  <si>
    <t>каша дружба молочная</t>
  </si>
  <si>
    <t xml:space="preserve">груша </t>
  </si>
  <si>
    <t>свекла</t>
  </si>
  <si>
    <t>кофе напиток</t>
  </si>
  <si>
    <t>помидо св</t>
  </si>
  <si>
    <t>гречка отварная голень жареная</t>
  </si>
  <si>
    <t>Донцова  Ирина Валериевна</t>
  </si>
  <si>
    <t>макароны отварные котлета кур</t>
  </si>
  <si>
    <t>картофельное пюре котлета кур</t>
  </si>
  <si>
    <t>гречка отварная гуляш мясной</t>
  </si>
  <si>
    <t>рис припущенный рыба жареная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</si>
</sst>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250</v>
      </c>
      <c r="G6" s="40">
        <v>14.94</v>
      </c>
      <c r="H6" s="40">
        <v>11.61</v>
      </c>
      <c r="I6" s="40">
        <v>35.5</v>
      </c>
      <c r="J6" s="40">
        <v>320</v>
      </c>
      <c r="K6" s="41">
        <v>510</v>
      </c>
      <c r="L6" s="40">
        <v>31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6</v>
      </c>
      <c r="H8" s="43">
        <v>5</v>
      </c>
      <c r="I8" s="43">
        <v>17</v>
      </c>
      <c r="J8" s="43">
        <v>122</v>
      </c>
      <c r="K8" s="44">
        <v>3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42</v>
      </c>
      <c r="F9" s="43" t="s">
        <v>44</v>
      </c>
      <c r="G9" s="43">
        <v>0.23</v>
      </c>
      <c r="H9" s="43">
        <v>0.02</v>
      </c>
      <c r="I9" s="43">
        <v>13.72</v>
      </c>
      <c r="J9" s="43">
        <v>57</v>
      </c>
      <c r="K9" s="44">
        <v>686</v>
      </c>
      <c r="L9" s="43">
        <v>14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1.6</v>
      </c>
      <c r="H10" s="43">
        <v>0.1</v>
      </c>
      <c r="I10" s="43">
        <v>32.700000000000003</v>
      </c>
      <c r="J10" s="43">
        <v>133</v>
      </c>
      <c r="K10" s="44"/>
      <c r="L10" s="43">
        <v>20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22.77</v>
      </c>
      <c r="H13" s="19">
        <f t="shared" si="0"/>
        <v>16.73</v>
      </c>
      <c r="I13" s="19">
        <f t="shared" si="0"/>
        <v>98.92</v>
      </c>
      <c r="J13" s="19">
        <f t="shared" si="0"/>
        <v>632</v>
      </c>
      <c r="K13" s="25"/>
      <c r="L13" s="19">
        <f t="shared" ref="L13" si="1"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630</v>
      </c>
      <c r="G24" s="32">
        <f t="shared" ref="G24:J24" si="4">G13+G23</f>
        <v>22.77</v>
      </c>
      <c r="H24" s="32">
        <f t="shared" si="4"/>
        <v>16.73</v>
      </c>
      <c r="I24" s="32">
        <f t="shared" si="4"/>
        <v>98.92</v>
      </c>
      <c r="J24" s="32">
        <f t="shared" si="4"/>
        <v>632</v>
      </c>
      <c r="K24" s="32"/>
      <c r="L24" s="32">
        <f t="shared" ref="L24" si="5"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240</v>
      </c>
      <c r="G25" s="40">
        <v>18.38</v>
      </c>
      <c r="H25" s="40">
        <v>14.63</v>
      </c>
      <c r="I25" s="40">
        <v>71.69</v>
      </c>
      <c r="J25" s="40">
        <v>337</v>
      </c>
      <c r="K25" s="41">
        <v>618</v>
      </c>
      <c r="L25" s="40">
        <v>36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>
        <v>0</v>
      </c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 t="s">
        <v>44</v>
      </c>
      <c r="G28" s="43">
        <v>6</v>
      </c>
      <c r="H28" s="43">
        <v>5</v>
      </c>
      <c r="I28" s="43">
        <v>17</v>
      </c>
      <c r="J28" s="43">
        <v>122</v>
      </c>
      <c r="K28" s="44">
        <v>35</v>
      </c>
      <c r="L28" s="43">
        <v>14</v>
      </c>
    </row>
    <row r="29" spans="1:12" ht="15">
      <c r="A29" s="14"/>
      <c r="B29" s="15"/>
      <c r="C29" s="11"/>
      <c r="D29" s="7" t="s">
        <v>24</v>
      </c>
      <c r="E29" s="42" t="s">
        <v>46</v>
      </c>
      <c r="F29" s="43">
        <v>200</v>
      </c>
      <c r="G29" s="43">
        <v>0.8</v>
      </c>
      <c r="H29" s="43">
        <v>0.8</v>
      </c>
      <c r="I29" s="43">
        <v>9.8000000000000007</v>
      </c>
      <c r="J29" s="43">
        <v>94</v>
      </c>
      <c r="K29" s="44"/>
      <c r="L29" s="43">
        <v>15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25.41</v>
      </c>
      <c r="H32" s="19">
        <f t="shared" ref="H32" si="7">SUM(H25:H31)</f>
        <v>20.45</v>
      </c>
      <c r="I32" s="19">
        <f t="shared" ref="I32" si="8">SUM(I25:I31)</f>
        <v>112.21</v>
      </c>
      <c r="J32" s="19">
        <f t="shared" ref="J32:L32" si="9">SUM(J25:J31)</f>
        <v>610</v>
      </c>
      <c r="K32" s="25"/>
      <c r="L32" s="19">
        <f t="shared" si="9"/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620</v>
      </c>
      <c r="G43" s="32">
        <f t="shared" ref="G43" si="14">G32+G42</f>
        <v>25.41</v>
      </c>
      <c r="H43" s="32">
        <f t="shared" ref="H43" si="15">H32+H42</f>
        <v>20.45</v>
      </c>
      <c r="I43" s="32">
        <f t="shared" ref="I43" si="16">I32+I42</f>
        <v>112.21</v>
      </c>
      <c r="J43" s="32">
        <f t="shared" ref="J43:L43" si="17">J32+J42</f>
        <v>610</v>
      </c>
      <c r="K43" s="32"/>
      <c r="L43" s="32">
        <f t="shared" si="17"/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270</v>
      </c>
      <c r="G44" s="40">
        <v>15.31</v>
      </c>
      <c r="H44" s="40">
        <v>15.1</v>
      </c>
      <c r="I44" s="40">
        <v>39.020000000000003</v>
      </c>
      <c r="J44" s="40">
        <v>358</v>
      </c>
      <c r="K44" s="41">
        <v>520</v>
      </c>
      <c r="L44" s="40">
        <v>43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180</v>
      </c>
      <c r="G46" s="43">
        <v>0.54</v>
      </c>
      <c r="H46" s="43">
        <v>0.05</v>
      </c>
      <c r="I46" s="43">
        <v>26.81</v>
      </c>
      <c r="J46" s="43">
        <v>111</v>
      </c>
      <c r="K46" s="44">
        <v>56</v>
      </c>
      <c r="L46" s="43">
        <v>8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 t="s">
        <v>44</v>
      </c>
      <c r="G47" s="43">
        <v>6</v>
      </c>
      <c r="H47" s="43">
        <v>5</v>
      </c>
      <c r="I47" s="43">
        <v>17</v>
      </c>
      <c r="J47" s="43">
        <v>122</v>
      </c>
      <c r="K47" s="44">
        <v>35</v>
      </c>
      <c r="L47" s="43">
        <v>14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1" t="s">
        <v>48</v>
      </c>
      <c r="E49" s="42" t="s">
        <v>48</v>
      </c>
      <c r="F49" s="43">
        <v>50</v>
      </c>
      <c r="G49" s="43">
        <v>0.7</v>
      </c>
      <c r="H49" s="43">
        <v>3.1</v>
      </c>
      <c r="I49" s="43">
        <v>4.2</v>
      </c>
      <c r="J49" s="43">
        <v>49</v>
      </c>
      <c r="K49" s="44">
        <v>223</v>
      </c>
      <c r="L49" s="43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22.55</v>
      </c>
      <c r="H51" s="19">
        <f t="shared" ref="H51" si="19">SUM(H44:H50)</f>
        <v>23.25</v>
      </c>
      <c r="I51" s="19">
        <f t="shared" ref="I51" si="20">SUM(I44:I50)</f>
        <v>87.03</v>
      </c>
      <c r="J51" s="19">
        <f t="shared" ref="J51:L51" si="21">SUM(J44:J50)</f>
        <v>640</v>
      </c>
      <c r="K51" s="25"/>
      <c r="L51" s="19">
        <f t="shared" si="21"/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22.55</v>
      </c>
      <c r="H62" s="32">
        <f t="shared" ref="H62" si="27">H51+H61</f>
        <v>23.25</v>
      </c>
      <c r="I62" s="32">
        <f t="shared" ref="I62" si="28">I51+I61</f>
        <v>87.03</v>
      </c>
      <c r="J62" s="32">
        <f t="shared" ref="J62:L62" si="29">J51+J61</f>
        <v>640</v>
      </c>
      <c r="K62" s="32"/>
      <c r="L62" s="32">
        <f t="shared" si="29"/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250</v>
      </c>
      <c r="G63" s="40">
        <v>27.22</v>
      </c>
      <c r="H63" s="40">
        <v>30.22</v>
      </c>
      <c r="I63" s="40">
        <v>31.74</v>
      </c>
      <c r="J63" s="40">
        <v>397.53</v>
      </c>
      <c r="K63" s="41">
        <v>510</v>
      </c>
      <c r="L63" s="40">
        <v>60.25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180</v>
      </c>
      <c r="G65" s="43">
        <v>1.33</v>
      </c>
      <c r="H65" s="43">
        <v>1.1499999999999999</v>
      </c>
      <c r="I65" s="43">
        <v>20.21</v>
      </c>
      <c r="J65" s="43">
        <v>97</v>
      </c>
      <c r="K65" s="44">
        <v>115</v>
      </c>
      <c r="L65" s="43">
        <v>8.25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4</v>
      </c>
      <c r="H66" s="43">
        <v>7.0000000000000007E-2</v>
      </c>
      <c r="I66" s="43">
        <v>0.65</v>
      </c>
      <c r="J66" s="43">
        <v>25.3</v>
      </c>
      <c r="K66" s="44"/>
      <c r="L66" s="43">
        <v>1.5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49</v>
      </c>
      <c r="F68" s="43">
        <v>60</v>
      </c>
      <c r="G68" s="43">
        <v>1.8</v>
      </c>
      <c r="H68" s="43">
        <v>0</v>
      </c>
      <c r="I68" s="43">
        <v>0.8</v>
      </c>
      <c r="J68" s="43">
        <v>49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34.349999999999994</v>
      </c>
      <c r="H70" s="19">
        <f t="shared" ref="H70" si="31">SUM(H63:H69)</f>
        <v>31.439999999999998</v>
      </c>
      <c r="I70" s="19">
        <f t="shared" ref="I70" si="32">SUM(I63:I69)</f>
        <v>53.4</v>
      </c>
      <c r="J70" s="19">
        <f t="shared" ref="J70:L70" si="33">SUM(J63:J69)</f>
        <v>568.82999999999993</v>
      </c>
      <c r="K70" s="25"/>
      <c r="L70" s="19">
        <f t="shared" si="33"/>
        <v>70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34.349999999999994</v>
      </c>
      <c r="H81" s="32">
        <f t="shared" ref="H81" si="39">H70+H80</f>
        <v>31.439999999999998</v>
      </c>
      <c r="I81" s="32">
        <f t="shared" ref="I81" si="40">I70+I80</f>
        <v>53.4</v>
      </c>
      <c r="J81" s="32">
        <f t="shared" ref="J81:L81" si="41">J70+J80</f>
        <v>568.82999999999993</v>
      </c>
      <c r="K81" s="32"/>
      <c r="L81" s="32">
        <f t="shared" si="41"/>
        <v>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250</v>
      </c>
      <c r="G82" s="40">
        <v>22.54</v>
      </c>
      <c r="H82" s="40">
        <v>13.46</v>
      </c>
      <c r="I82" s="40">
        <v>22.13</v>
      </c>
      <c r="J82" s="40">
        <v>401</v>
      </c>
      <c r="K82" s="41">
        <v>181</v>
      </c>
      <c r="L82" s="40">
        <v>50.5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180</v>
      </c>
      <c r="G84" s="43">
        <v>0.54</v>
      </c>
      <c r="H84" s="43">
        <v>0.05</v>
      </c>
      <c r="I84" s="43">
        <v>26.81</v>
      </c>
      <c r="J84" s="43">
        <v>111</v>
      </c>
      <c r="K84" s="44">
        <v>56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4</v>
      </c>
      <c r="H85" s="43">
        <v>7.0000000000000007E-2</v>
      </c>
      <c r="I85" s="43">
        <v>0.65</v>
      </c>
      <c r="J85" s="43">
        <v>25.3</v>
      </c>
      <c r="K85" s="44"/>
      <c r="L85" s="43">
        <v>1.5</v>
      </c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150</v>
      </c>
      <c r="G86" s="43">
        <v>1.6</v>
      </c>
      <c r="H86" s="43">
        <v>0.1</v>
      </c>
      <c r="I86" s="43">
        <v>32.700000000000003</v>
      </c>
      <c r="J86" s="43">
        <v>133</v>
      </c>
      <c r="K86" s="44"/>
      <c r="L86" s="43">
        <v>13</v>
      </c>
    </row>
    <row r="87" spans="1:12" ht="15">
      <c r="A87" s="23"/>
      <c r="B87" s="15"/>
      <c r="C87" s="11"/>
      <c r="D87" s="51" t="s">
        <v>26</v>
      </c>
      <c r="E87" s="42" t="s">
        <v>52</v>
      </c>
      <c r="F87" s="43">
        <v>60</v>
      </c>
      <c r="G87" s="43">
        <v>0.8</v>
      </c>
      <c r="H87" s="43">
        <v>0.1</v>
      </c>
      <c r="I87" s="43">
        <v>1.7</v>
      </c>
      <c r="J87" s="43">
        <v>14</v>
      </c>
      <c r="K87" s="44">
        <v>246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29.48</v>
      </c>
      <c r="H89" s="19">
        <f t="shared" ref="H89" si="43">SUM(H82:H88)</f>
        <v>13.780000000000001</v>
      </c>
      <c r="I89" s="19">
        <f t="shared" ref="I89" si="44">SUM(I82:I88)</f>
        <v>83.99</v>
      </c>
      <c r="J89" s="19">
        <f t="shared" ref="J89:L89" si="45">SUM(J82:J88)</f>
        <v>684.3</v>
      </c>
      <c r="K89" s="25"/>
      <c r="L89" s="19">
        <f t="shared" si="45"/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690</v>
      </c>
      <c r="G100" s="32">
        <f t="shared" ref="G100" si="50">G89+G99</f>
        <v>29.48</v>
      </c>
      <c r="H100" s="32">
        <f t="shared" ref="H100" si="51">H89+H99</f>
        <v>13.780000000000001</v>
      </c>
      <c r="I100" s="32">
        <f t="shared" ref="I100" si="52">I89+I99</f>
        <v>83.99</v>
      </c>
      <c r="J100" s="32">
        <f t="shared" ref="J100:L100" si="53">J89+J99</f>
        <v>684.3</v>
      </c>
      <c r="K100" s="32"/>
      <c r="L100" s="32">
        <f t="shared" si="53"/>
        <v>70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250</v>
      </c>
      <c r="G101" s="40">
        <v>18.02</v>
      </c>
      <c r="H101" s="40">
        <v>15.26</v>
      </c>
      <c r="I101" s="40">
        <v>48.38</v>
      </c>
      <c r="J101" s="40">
        <v>380.95</v>
      </c>
      <c r="K101" s="41">
        <v>512</v>
      </c>
      <c r="L101" s="40">
        <v>46</v>
      </c>
    </row>
    <row r="102" spans="1:12" ht="15">
      <c r="A102" s="23"/>
      <c r="B102" s="15"/>
      <c r="C102" s="11"/>
      <c r="D102" s="6"/>
      <c r="E102" s="42"/>
      <c r="F102" s="43"/>
      <c r="G102" s="40"/>
      <c r="H102" s="40"/>
      <c r="I102" s="40"/>
      <c r="J102" s="40"/>
      <c r="K102" s="41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 t="s">
        <v>44</v>
      </c>
      <c r="G104" s="43">
        <v>6</v>
      </c>
      <c r="H104" s="43">
        <v>5</v>
      </c>
      <c r="I104" s="43">
        <v>17</v>
      </c>
      <c r="J104" s="43">
        <v>122</v>
      </c>
      <c r="K104" s="44">
        <v>35</v>
      </c>
      <c r="L104" s="43">
        <v>14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1" t="s">
        <v>48</v>
      </c>
      <c r="E106" s="42" t="s">
        <v>48</v>
      </c>
      <c r="F106" s="43">
        <v>50</v>
      </c>
      <c r="G106" s="43">
        <v>0.7</v>
      </c>
      <c r="H106" s="43">
        <v>3.1</v>
      </c>
      <c r="I106" s="43">
        <v>4.2</v>
      </c>
      <c r="J106" s="43">
        <v>49</v>
      </c>
      <c r="K106" s="44">
        <v>223</v>
      </c>
      <c r="L106" s="43">
        <v>5</v>
      </c>
    </row>
    <row r="107" spans="1:12" ht="15">
      <c r="A107" s="23"/>
      <c r="B107" s="15"/>
      <c r="C107" s="11"/>
      <c r="D107" s="51" t="s">
        <v>26</v>
      </c>
      <c r="E107" s="42" t="s">
        <v>58</v>
      </c>
      <c r="F107" s="43">
        <v>60</v>
      </c>
      <c r="G107" s="43">
        <v>0.6</v>
      </c>
      <c r="H107" s="43">
        <v>0.2</v>
      </c>
      <c r="I107" s="43">
        <v>4.2</v>
      </c>
      <c r="J107" s="43">
        <v>20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25.55</v>
      </c>
      <c r="H108" s="19">
        <f t="shared" si="54"/>
        <v>23.580000000000002</v>
      </c>
      <c r="I108" s="19">
        <f t="shared" si="54"/>
        <v>87.5</v>
      </c>
      <c r="J108" s="19">
        <f t="shared" si="54"/>
        <v>628.95000000000005</v>
      </c>
      <c r="K108" s="25"/>
      <c r="L108" s="19">
        <f t="shared" ref="L108" si="55"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540</v>
      </c>
      <c r="G119" s="32">
        <f t="shared" ref="G119" si="58">G108+G118</f>
        <v>25.55</v>
      </c>
      <c r="H119" s="32">
        <f t="shared" ref="H119" si="59">H108+H118</f>
        <v>23.580000000000002</v>
      </c>
      <c r="I119" s="32">
        <f t="shared" ref="I119" si="60">I108+I118</f>
        <v>87.5</v>
      </c>
      <c r="J119" s="32">
        <f t="shared" ref="J119:L119" si="61">J108+J118</f>
        <v>628.95000000000005</v>
      </c>
      <c r="K119" s="32"/>
      <c r="L119" s="32">
        <f t="shared" si="61"/>
        <v>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30.94</v>
      </c>
      <c r="H120" s="40">
        <v>11.61</v>
      </c>
      <c r="I120" s="40">
        <v>33.81</v>
      </c>
      <c r="J120" s="40">
        <v>401</v>
      </c>
      <c r="K120" s="41">
        <v>141</v>
      </c>
      <c r="L120" s="40">
        <v>32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180</v>
      </c>
      <c r="G122" s="43">
        <v>3.48</v>
      </c>
      <c r="H122" s="43">
        <v>2.79</v>
      </c>
      <c r="I122" s="43">
        <v>22.65</v>
      </c>
      <c r="J122" s="43">
        <v>131</v>
      </c>
      <c r="K122" s="44">
        <v>693</v>
      </c>
      <c r="L122" s="43">
        <v>13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 t="s">
        <v>44</v>
      </c>
      <c r="G123" s="43">
        <v>6</v>
      </c>
      <c r="H123" s="43">
        <v>5</v>
      </c>
      <c r="I123" s="43">
        <v>17</v>
      </c>
      <c r="J123" s="43">
        <v>122</v>
      </c>
      <c r="K123" s="44">
        <v>35</v>
      </c>
      <c r="L123" s="43">
        <v>10</v>
      </c>
    </row>
    <row r="124" spans="1:12" ht="15">
      <c r="A124" s="14"/>
      <c r="B124" s="15"/>
      <c r="C124" s="11"/>
      <c r="D124" s="7" t="s">
        <v>24</v>
      </c>
      <c r="E124" s="42" t="s">
        <v>46</v>
      </c>
      <c r="F124" s="43">
        <v>150</v>
      </c>
      <c r="G124" s="43">
        <v>0.4</v>
      </c>
      <c r="H124" s="43">
        <v>0.4</v>
      </c>
      <c r="I124" s="43">
        <v>9.8000000000000007</v>
      </c>
      <c r="J124" s="43">
        <v>70.5</v>
      </c>
      <c r="K124" s="44"/>
      <c r="L124" s="43">
        <v>15</v>
      </c>
    </row>
    <row r="125" spans="1:12" ht="15">
      <c r="A125" s="14"/>
      <c r="B125" s="15"/>
      <c r="C125" s="11"/>
      <c r="D125" s="51" t="s">
        <v>26</v>
      </c>
      <c r="E125" s="42" t="s">
        <v>49</v>
      </c>
      <c r="F125" s="43">
        <v>60</v>
      </c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40.82</v>
      </c>
      <c r="H127" s="19">
        <f t="shared" si="62"/>
        <v>19.799999999999997</v>
      </c>
      <c r="I127" s="19">
        <f t="shared" si="62"/>
        <v>83.26</v>
      </c>
      <c r="J127" s="19">
        <f t="shared" si="62"/>
        <v>724.5</v>
      </c>
      <c r="K127" s="25"/>
      <c r="L127" s="19">
        <f t="shared" ref="L127" si="63">SUM(L120:L126)</f>
        <v>70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590</v>
      </c>
      <c r="G138" s="32">
        <f t="shared" ref="G138" si="66">G127+G137</f>
        <v>40.82</v>
      </c>
      <c r="H138" s="32">
        <f t="shared" ref="H138" si="67">H127+H137</f>
        <v>19.799999999999997</v>
      </c>
      <c r="I138" s="32">
        <f t="shared" ref="I138" si="68">I127+I137</f>
        <v>83.26</v>
      </c>
      <c r="J138" s="32">
        <f t="shared" ref="J138:L138" si="69">J127+J137</f>
        <v>724.5</v>
      </c>
      <c r="K138" s="32"/>
      <c r="L138" s="32">
        <f t="shared" si="69"/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15.42</v>
      </c>
      <c r="H139" s="40">
        <v>22</v>
      </c>
      <c r="I139" s="40">
        <v>41.28</v>
      </c>
      <c r="J139" s="40">
        <v>401.6</v>
      </c>
      <c r="K139" s="41">
        <v>642</v>
      </c>
      <c r="L139" s="40">
        <v>36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180</v>
      </c>
      <c r="G141" s="43">
        <v>0.54</v>
      </c>
      <c r="H141" s="43">
        <v>0.05</v>
      </c>
      <c r="I141" s="43">
        <v>26.81</v>
      </c>
      <c r="J141" s="43">
        <v>111</v>
      </c>
      <c r="K141" s="44">
        <v>56</v>
      </c>
      <c r="L141" s="43">
        <v>8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4</v>
      </c>
      <c r="H142" s="43">
        <v>7.0000000000000007E-2</v>
      </c>
      <c r="I142" s="43">
        <v>0.65</v>
      </c>
      <c r="J142" s="43">
        <v>25.3</v>
      </c>
      <c r="K142" s="44"/>
      <c r="L142" s="43">
        <v>1.5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1" t="s">
        <v>30</v>
      </c>
      <c r="E144" s="42" t="s">
        <v>61</v>
      </c>
      <c r="F144" s="43">
        <v>200</v>
      </c>
      <c r="G144" s="43">
        <v>0</v>
      </c>
      <c r="H144" s="43">
        <v>0</v>
      </c>
      <c r="I144" s="43">
        <v>0.6</v>
      </c>
      <c r="J144" s="43">
        <v>24</v>
      </c>
      <c r="K144" s="44"/>
      <c r="L144" s="43">
        <v>14.5</v>
      </c>
    </row>
    <row r="145" spans="1:12" ht="15">
      <c r="A145" s="23"/>
      <c r="B145" s="15"/>
      <c r="C145" s="11"/>
      <c r="D145" s="51" t="s">
        <v>26</v>
      </c>
      <c r="E145" s="42" t="s">
        <v>62</v>
      </c>
      <c r="F145" s="43">
        <v>60</v>
      </c>
      <c r="G145" s="43">
        <v>0.8</v>
      </c>
      <c r="H145" s="43">
        <v>0.1</v>
      </c>
      <c r="I145" s="43">
        <v>1.7</v>
      </c>
      <c r="J145" s="43">
        <v>11</v>
      </c>
      <c r="K145" s="44">
        <v>246</v>
      </c>
      <c r="L145" s="43">
        <v>10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20.76</v>
      </c>
      <c r="H146" s="19">
        <f t="shared" si="70"/>
        <v>22.220000000000002</v>
      </c>
      <c r="I146" s="19">
        <f t="shared" si="70"/>
        <v>71.040000000000006</v>
      </c>
      <c r="J146" s="19">
        <f t="shared" si="70"/>
        <v>572.9</v>
      </c>
      <c r="K146" s="25"/>
      <c r="L146" s="19">
        <f t="shared" ref="L146" si="71"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690</v>
      </c>
      <c r="G157" s="32">
        <f t="shared" ref="G157" si="74">G146+G156</f>
        <v>20.76</v>
      </c>
      <c r="H157" s="32">
        <f t="shared" ref="H157" si="75">H146+H156</f>
        <v>22.220000000000002</v>
      </c>
      <c r="I157" s="32">
        <f t="shared" ref="I157" si="76">I146+I156</f>
        <v>71.040000000000006</v>
      </c>
      <c r="J157" s="32">
        <f t="shared" ref="J157:L157" si="77">J146+J156</f>
        <v>572.9</v>
      </c>
      <c r="K157" s="32"/>
      <c r="L157" s="32">
        <f t="shared" si="77"/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5.41</v>
      </c>
      <c r="H158" s="40">
        <v>6.24</v>
      </c>
      <c r="I158" s="40">
        <v>19.28</v>
      </c>
      <c r="J158" s="40">
        <v>245</v>
      </c>
      <c r="K158" s="41">
        <v>4</v>
      </c>
      <c r="L158" s="40">
        <v>23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180</v>
      </c>
      <c r="G160" s="43">
        <v>3.48</v>
      </c>
      <c r="H160" s="43">
        <v>2.79</v>
      </c>
      <c r="I160" s="43">
        <v>22.65</v>
      </c>
      <c r="J160" s="43">
        <v>131</v>
      </c>
      <c r="K160" s="44">
        <v>693</v>
      </c>
      <c r="L160" s="43">
        <v>13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6</v>
      </c>
      <c r="H161" s="43">
        <v>5</v>
      </c>
      <c r="I161" s="43">
        <v>17</v>
      </c>
      <c r="J161" s="43">
        <v>122</v>
      </c>
      <c r="K161" s="44">
        <v>3</v>
      </c>
      <c r="L161" s="43">
        <v>14</v>
      </c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150</v>
      </c>
      <c r="G162" s="43">
        <v>1</v>
      </c>
      <c r="H162" s="43">
        <v>0.46</v>
      </c>
      <c r="I162" s="43">
        <v>14.1</v>
      </c>
      <c r="J162" s="43">
        <v>84</v>
      </c>
      <c r="K162" s="44"/>
      <c r="L162" s="43">
        <v>20</v>
      </c>
    </row>
    <row r="163" spans="1:12" ht="15">
      <c r="A163" s="23"/>
      <c r="B163" s="15"/>
      <c r="C163" s="11"/>
      <c r="D163" s="51" t="s">
        <v>26</v>
      </c>
      <c r="E163" s="42" t="s">
        <v>65</v>
      </c>
      <c r="F163" s="43">
        <v>60</v>
      </c>
      <c r="G163" s="43">
        <v>1.8</v>
      </c>
      <c r="H163" s="43">
        <v>0</v>
      </c>
      <c r="I163" s="43">
        <v>10.8</v>
      </c>
      <c r="J163" s="43">
        <v>49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17.690000000000001</v>
      </c>
      <c r="H165" s="19">
        <f t="shared" si="78"/>
        <v>14.490000000000002</v>
      </c>
      <c r="I165" s="19">
        <f t="shared" si="78"/>
        <v>83.83</v>
      </c>
      <c r="J165" s="19">
        <f t="shared" si="78"/>
        <v>631</v>
      </c>
      <c r="K165" s="25"/>
      <c r="L165" s="19">
        <f t="shared" ref="L165" si="79"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630</v>
      </c>
      <c r="G176" s="32">
        <f t="shared" ref="G176" si="82">G165+G175</f>
        <v>17.690000000000001</v>
      </c>
      <c r="H176" s="32">
        <f t="shared" ref="H176" si="83">H165+H175</f>
        <v>14.490000000000002</v>
      </c>
      <c r="I176" s="32">
        <f t="shared" ref="I176" si="84">I165+I175</f>
        <v>83.83</v>
      </c>
      <c r="J176" s="32">
        <f t="shared" ref="J176:L176" si="85">J165+J175</f>
        <v>631</v>
      </c>
      <c r="K176" s="32"/>
      <c r="L176" s="32">
        <f t="shared" si="85"/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240</v>
      </c>
      <c r="G177" s="40">
        <v>18.38</v>
      </c>
      <c r="H177" s="40">
        <v>14.63</v>
      </c>
      <c r="I177" s="40">
        <v>57.06</v>
      </c>
      <c r="J177" s="40">
        <v>337</v>
      </c>
      <c r="K177" s="41">
        <v>618</v>
      </c>
      <c r="L177" s="40">
        <v>36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1.33</v>
      </c>
      <c r="H179" s="43">
        <v>1.1499999999999999</v>
      </c>
      <c r="I179" s="43">
        <v>20.21</v>
      </c>
      <c r="J179" s="43">
        <v>97</v>
      </c>
      <c r="K179" s="44">
        <v>115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6</v>
      </c>
      <c r="H180" s="43">
        <v>5</v>
      </c>
      <c r="I180" s="43">
        <v>17</v>
      </c>
      <c r="J180" s="43">
        <v>122</v>
      </c>
      <c r="K180" s="44">
        <v>35</v>
      </c>
      <c r="L180" s="43">
        <v>14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26</v>
      </c>
      <c r="E182" s="42" t="s">
        <v>67</v>
      </c>
      <c r="F182" s="43">
        <v>60</v>
      </c>
      <c r="G182" s="43">
        <v>0.6</v>
      </c>
      <c r="H182" s="43">
        <v>0.2</v>
      </c>
      <c r="I182" s="43">
        <v>4.2</v>
      </c>
      <c r="J182" s="43">
        <v>20</v>
      </c>
      <c r="K182" s="44">
        <v>246</v>
      </c>
      <c r="L182" s="43">
        <v>12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26.310000000000002</v>
      </c>
      <c r="H184" s="19">
        <f t="shared" si="86"/>
        <v>20.98</v>
      </c>
      <c r="I184" s="19">
        <f t="shared" si="86"/>
        <v>98.470000000000013</v>
      </c>
      <c r="J184" s="19">
        <f t="shared" si="86"/>
        <v>576</v>
      </c>
      <c r="K184" s="25"/>
      <c r="L184" s="19">
        <f t="shared" ref="L184" si="87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26.310000000000002</v>
      </c>
      <c r="H195" s="32">
        <f t="shared" ref="H195" si="91">H184+H194</f>
        <v>20.98</v>
      </c>
      <c r="I195" s="32">
        <f t="shared" ref="I195" si="92">I184+I194</f>
        <v>98.470000000000013</v>
      </c>
      <c r="J195" s="32">
        <f t="shared" ref="J195:L195" si="93">J184+J194</f>
        <v>576</v>
      </c>
      <c r="K195" s="32"/>
      <c r="L195" s="32">
        <f t="shared" si="93"/>
        <v>70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26.568999999999999</v>
      </c>
      <c r="H196" s="34">
        <f t="shared" si="94"/>
        <v>20.672000000000004</v>
      </c>
      <c r="I196" s="34">
        <f t="shared" si="94"/>
        <v>85.965000000000003</v>
      </c>
      <c r="J196" s="34">
        <f t="shared" si="94"/>
        <v>626.84799999999996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2023-10-13T03:16:25Z</dcterms:modified>
</cp:coreProperties>
</file>